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e4efbd075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87713baf450a4fb2"/>
    <x:sheet xmlns:r="http://schemas.openxmlformats.org/officeDocument/2006/relationships" name="Supuestos" sheetId="2" r:id="R7407320c7b624cdf"/>
    <x:sheet xmlns:r="http://schemas.openxmlformats.org/officeDocument/2006/relationships" name="Proyeccion 12M" sheetId="3" r:id="Rdb0ceedf8bd44a72"/>
    <x:sheet xmlns:r="http://schemas.openxmlformats.org/officeDocument/2006/relationships" name="Sensibilidad" sheetId="4" r:id="R2c83aaccb5054123"/>
    <x:sheet xmlns:r="http://schemas.openxmlformats.org/officeDocument/2006/relationships" name="Fuentes" sheetId="5" r:id="R22676d338e3c4783"/>
    <x:sheet xmlns:r="http://schemas.openxmlformats.org/officeDocument/2006/relationships" name="Controles" sheetId="6" r:id="Rfbde8618b220442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"/>
    <x:numFmt numFmtId="201" formatCode="&quot;$&quot;#,##0;[Red](&quot;$&quot;#,##0);-"/>
    <x:numFmt numFmtId="202" formatCode="0.0%"/>
  </x:numFmts>
  <x:fonts count="10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71A35"/>
      <x:name val="Carlito"/>
    </x:font>
    <x:font>
      <x:b/>
      <x:sz val="11"/>
      <x:color rgb="FF9A3412"/>
      <x:name val="Carlito"/>
    </x:font>
    <x:font>
      <x:b/>
      <x:sz val="11"/>
      <x:color rgb="FFFFFFFF"/>
      <x:name val="Carlito"/>
    </x:font>
    <x:font>
      <x:sz val="11"/>
      <x:color rgb="FF165B55"/>
      <x:name val="Carlito"/>
    </x:font>
    <x:font>
      <x:sz val="11"/>
      <x:color rgb="FF17416D"/>
      <x:name val="Carlito"/>
    </x:font>
    <x:font>
      <x:b/>
      <x:sz val="14"/>
      <x:color rgb="FF071A35"/>
      <x:name val="Carlito"/>
    </x:font>
    <x:font>
      <x:b/>
      <x:sz val="11"/>
      <x:color rgb="FF166534"/>
      <x:name val="Carlito"/>
    </x:font>
    <x:font>
      <x:sz val="11"/>
      <x:color rgb="FF9A3412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71A35"/>
      </x:patternFill>
    </x:fill>
    <x:fill>
      <x:patternFill patternType="solid">
        <x:fgColor rgb="FFE8F1FB"/>
      </x:patternFill>
    </x:fill>
    <x:fill>
      <x:patternFill patternType="solid">
        <x:fgColor rgb="FFFFF7ED"/>
      </x:patternFill>
    </x:fill>
    <x:fill>
      <x:patternFill patternType="solid">
        <x:fgColor rgb="FF0D9488"/>
      </x:patternFill>
    </x:fill>
    <x:fill>
      <x:patternFill patternType="solid">
        <x:fgColor rgb="FFECFDF5"/>
      </x:patternFill>
    </x:fill>
    <x:fill>
      <x:patternFill patternType="solid">
        <x:fgColor rgb="FFEAF6FF"/>
      </x:patternFill>
    </x:fill>
    <x:fill>
      <x:patternFill patternType="solid">
        <x:fgColor rgb="FFF8FBFF"/>
      </x:patternFill>
    </x:fill>
    <x:fill>
      <x:patternFill patternType="solid">
        <x:fgColor rgb="FFEFF6FF"/>
      </x:patternFill>
    </x:fill>
  </x:fills>
  <x:borders count="10">
    <x:border/>
    <x:border>
      <x:left style="thin">
        <x:color rgb="FFFED7AA"/>
      </x:left>
      <x:right style="thin">
        <x:color rgb="FFFED7AA"/>
      </x:right>
      <x:top style="thin">
        <x:color rgb="FFFED7AA"/>
      </x:top>
    </x:border>
    <x:border>
      <x:left style="thin">
        <x:color rgb="FFFED7AA"/>
      </x:left>
      <x:right style="thin">
        <x:color rgb="FFFED7AA"/>
      </x:right>
    </x:border>
    <x:border>
      <x:left style="thin">
        <x:color rgb="FFFED7AA"/>
      </x:left>
      <x:right style="thin">
        <x:color rgb="FFFED7AA"/>
      </x:right>
      <x:bottom style="thin">
        <x:color rgb="FFFED7AA"/>
      </x:bottom>
    </x:border>
    <x:border>
      <x:bottom style="thin">
        <x:color rgb="FFD9E4F1"/>
      </x:bottom>
    </x:border>
    <x:border>
      <x:top style="thin">
        <x:color rgb="FFD9E4F1"/>
      </x:top>
      <x:bottom style="thin">
        <x:color rgb="FFD9E4F1"/>
      </x:bottom>
    </x:border>
    <x:border>
      <x:left style="thin">
        <x:color rgb="FFFED7AA"/>
      </x:left>
      <x:right style="thin">
        <x:color rgb="FFFED7AA"/>
      </x:right>
      <x:top style="thin">
        <x:color rgb="FFD9E4F1"/>
      </x:top>
      <x:bottom style="thin">
        <x:color rgb="FFD9E4F1"/>
      </x:bottom>
    </x:border>
    <x:border>
      <x:top style="thin">
        <x:color rgb="FFD9E4F1"/>
      </x:top>
    </x:border>
    <x:border>
      <x:left style="thin">
        <x:color rgb="FFFED7AA"/>
      </x:left>
      <x:right style="thin">
        <x:color rgb="FFFED7AA"/>
      </x:right>
      <x:top style="thin">
        <x:color rgb="FFD9E4F1"/>
      </x:top>
    </x:border>
    <x:border>
      <x:bottom style="double">
        <x:color rgb="FF071A35"/>
      </x:bottom>
    </x:border>
  </x:borders>
  <x:cellStyleXfs count="1">
    <x:xf numFmtId="0" fontId="0" fillId="0" borderId="0"/>
  </x:cellStyleXfs>
  <x:cellXfs count="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200" fontId="3" fillId="4" borderId="1" xfId="0" applyNumberFormat="1" applyFont="1" applyFill="1" applyBorder="1"/>
    <x:xf numFmtId="201" fontId="3" fillId="4" borderId="2" xfId="0" applyNumberFormat="1" applyFont="1" applyFill="1" applyBorder="1"/>
    <x:xf numFmtId="200" fontId="3" fillId="4" borderId="2" xfId="0" applyNumberFormat="1" applyFont="1" applyFill="1" applyBorder="1"/>
    <x:xf numFmtId="202" fontId="3" fillId="4" borderId="2" xfId="0" applyNumberFormat="1" applyFont="1" applyFill="1" applyBorder="1"/>
    <x:xf numFmtId="202" fontId="3" fillId="4" borderId="3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0" borderId="5" xfId="0" applyNumberFormat="1" applyFont="1" applyFill="1" applyBorder="1"/>
    <x:xf numFmtId="200" fontId="3" fillId="4" borderId="6" xfId="0" applyNumberFormat="1" applyFont="1" applyFill="1" applyBorder="1"/>
    <x:xf numFmtId="0" fontId="0" fillId="0" borderId="5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201" fontId="3" fillId="4" borderId="6" xfId="0" applyNumberFormat="1" applyFont="1" applyFill="1" applyBorder="1"/>
    <x:xf numFmtId="202" fontId="3" fillId="4" borderId="6" xfId="0" applyNumberFormat="1" applyFont="1" applyFill="1" applyBorder="1"/>
    <x:xf numFmtId="0" fontId="2" fillId="0" borderId="7" xfId="0" applyNumberFormat="1" applyFont="1" applyFill="1" applyBorder="1"/>
    <x:xf numFmtId="202" fontId="3" fillId="4" borderId="8" xfId="0" applyNumberFormat="1" applyFont="1" applyFill="1" applyBorder="1"/>
    <x:xf numFmtId="0" fontId="0" fillId="0" borderId="7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4" fillId="2" borderId="9" xfId="0" applyNumberFormat="1" applyFont="1" applyFill="1" applyBorder="1"/>
    <x:xf numFmtId="200" fontId="0" fillId="0" borderId="0" xfId="0" applyNumberFormat="1" applyFont="1" applyFill="1" applyBorder="1"/>
    <x:xf numFmtId="200" fontId="4" fillId="2" borderId="9" xfId="0" applyNumberFormat="1" applyFont="1" applyFill="1" applyBorder="1"/>
    <x:xf numFmtId="201" fontId="0" fillId="0" borderId="0" xfId="0" applyNumberFormat="1" applyFont="1" applyFill="1" applyBorder="1"/>
    <x:xf numFmtId="201" fontId="4" fillId="2" borderId="9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4" fillId="2" borderId="9" xfId="0" applyNumberFormat="1" applyFont="1" applyFill="1" applyBorder="1" applyAlignment="1">
      <x:alignment wrapText="1"/>
    </x:xf>
    <x:xf numFmtId="200" fontId="4" fillId="2" borderId="9" xfId="0" applyNumberFormat="1" applyFont="1" applyFill="1" applyBorder="1" applyAlignment="1">
      <x:alignment wrapText="1"/>
    </x:xf>
    <x:xf numFmtId="201" fontId="4" fillId="2" borderId="9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201" fontId="7" fillId="8" borderId="0" xfId="0" applyNumberFormat="1" applyFont="1" applyFill="1" applyBorder="1"/>
    <x:xf numFmtId="200" fontId="7" fillId="8" borderId="0" xfId="0" applyNumberFormat="1" applyFont="1" applyFill="1" applyBorder="1"/>
    <x:xf numFmtId="202" fontId="7" fillId="8" borderId="0" xfId="0" applyNumberFormat="1" applyFont="1" applyFill="1" applyBorder="1"/>
    <x:xf numFmtId="0" fontId="8" fillId="6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vertical="center" wrapText="1"/>
    </x:xf>
    <x:xf numFmtId="201" fontId="0" fillId="0" borderId="5" xfId="0" applyNumberFormat="1" applyFont="1" applyFill="1" applyBorder="1"/>
    <x:xf numFmtId="201" fontId="0" fillId="0" borderId="7" xfId="0" applyNumberFormat="1" applyFont="1" applyFill="1" applyBorder="1"/>
    <x:xf numFmtId="0" fontId="0" fillId="9" borderId="0" xfId="0" applyNumberFormat="1" applyFont="1" applyFill="1" applyBorder="1"/>
    <x:xf numFmtId="0" fontId="6" fillId="9" borderId="0" xfId="0" applyNumberFormat="1" applyFont="1" applyFill="1" applyBorder="1"/>
    <x:xf numFmtId="0" fontId="6" fillId="9" borderId="0" xfId="0" applyNumberFormat="1" applyFont="1" applyFill="1" applyBorder="1" applyAlignment="1">
      <x:alignment wrapText="1"/>
    </x:xf>
    <x:xf numFmtId="200" fontId="0" fillId="4" borderId="0" xfId="0" applyNumberFormat="1" applyFont="1" applyFill="1" applyBorder="1"/>
    <x:xf numFmtId="201" fontId="0" fillId="4" borderId="0" xfId="0" applyNumberFormat="1" applyFont="1" applyFill="1" applyBorder="1"/>
    <x:xf numFmtId="200" fontId="9" fillId="4" borderId="0" xfId="0" applyNumberFormat="1" applyFont="1" applyFill="1" applyBorder="1"/>
    <x:xf numFmtId="201" fontId="9" fillId="4" borderId="0" xfId="0" applyNumberFormat="1" applyFont="1" applyFill="1" applyBorder="1"/>
    <x:xf numFmtId="200" fontId="9" fillId="4" borderId="5" xfId="0" applyNumberFormat="1" applyFont="1" applyFill="1" applyBorder="1"/>
    <x:xf numFmtId="200" fontId="9" fillId="4" borderId="7" xfId="0" applyNumberFormat="1" applyFont="1" applyFill="1" applyBorder="1"/>
    <x:xf numFmtId="202" fontId="0" fillId="0" borderId="0" xfId="0" applyNumberFormat="1" applyFont="1" applyFill="1" applyBorder="1"/>
    <x:xf numFmtId="202" fontId="0" fillId="0" borderId="0" xfId="0" applyNumberFormat="1" applyFont="1" applyFill="1" applyBorder="1" applyAlignment="1">
      <x:alignment wrapText="1"/>
    </x:xf>
    <x:xf numFmtId="201" fontId="0" fillId="0" borderId="5" xfId="0" applyNumberFormat="1" applyFont="1" applyFill="1" applyBorder="1" applyAlignment="1">
      <x:alignment wrapText="1"/>
    </x:xf>
    <x:xf numFmtId="202" fontId="0" fillId="0" borderId="5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2" fontId="0" fillId="0" borderId="7" xfId="0" applyNumberFormat="1" applyFont="1" applyFill="1" applyBorder="1" applyAlignment="1">
      <x:alignment wrapText="1"/>
    </x:xf>
    <x:xf numFmtId="0" fontId="0" fillId="6" borderId="5" xfId="0" applyNumberFormat="1" applyFont="1" applyFill="1" applyBorder="1"/>
    <x:xf numFmtId="0" fontId="0" fillId="6" borderId="7" xfId="0" applyNumberFormat="1" applyFont="1" applyFill="1" applyBorder="1"/>
    <x:xf numFmtId="0" fontId="8" fillId="6" borderId="5" xfId="0" applyNumberFormat="1" applyFont="1" applyFill="1" applyBorder="1"/>
    <x:xf numFmtId="0" fontId="8" fillId="6" borderId="7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913c61776417a" /><Relationship Type="http://schemas.openxmlformats.org/officeDocument/2006/relationships/theme" Target="/xl/theme/theme1.xml" Id="R9a5d289d882142f0" /><Relationship Type="http://schemas.openxmlformats.org/officeDocument/2006/relationships/sharedStrings" Target="/xl/sharedStrings.xml" Id="R74a42ab428df41d3" /><Relationship Type="http://schemas.openxmlformats.org/officeDocument/2006/relationships/worksheet" Target="/xl/worksheets/sheet1.xml" Id="R87713baf450a4fb2" /><Relationship Type="http://schemas.openxmlformats.org/officeDocument/2006/relationships/worksheet" Target="/xl/worksheets/sheet2.xml" Id="R7407320c7b624cdf" /><Relationship Type="http://schemas.openxmlformats.org/officeDocument/2006/relationships/worksheet" Target="/xl/worksheets/sheet3.xml" Id="Rdb0ceedf8bd44a72" /><Relationship Type="http://schemas.openxmlformats.org/officeDocument/2006/relationships/worksheet" Target="/xl/worksheets/sheet4.xml" Id="R2c83aaccb5054123" /><Relationship Type="http://schemas.openxmlformats.org/officeDocument/2006/relationships/worksheet" Target="/xl/worksheets/sheet5.xml" Id="R22676d338e3c4783" /><Relationship Type="http://schemas.openxmlformats.org/officeDocument/2006/relationships/worksheet" Target="/xl/worksheets/sheet6.xml" Id="Rfbde8618b220442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e55391541d04e3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7f6ed890259e414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Ventas base vs. escenario (COP)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Pedidos base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12M'!$B$4:$B$16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Pedidos adicionales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12M'!$C$4:$C$16</c:f>
              <c:numCache>
                <c:formatCode>#,##0</c:formatCode>
                <c:ptCount val="0"/>
              </c:numCache>
            </c:numRef>
          </c:val>
          <c:smooth val="0"/>
        </c:ser>
        <c:ser>
          <c:idx val="2"/>
          <c:order val="2"/>
          <c:tx>
            <c:v>Pedidos recuperados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12M'!$D$4:$D$16</c:f>
              <c:numCache>
                <c:formatCode>#,##0</c:formatCode>
                <c:ptCount val="0"/>
              </c:numCache>
            </c:numRef>
          </c:val>
          <c:smooth val="0"/>
        </c:ser>
        <c:ser>
          <c:idx val="3"/>
          <c:order val="3"/>
          <c:tx>
            <c:v>Pedidos totales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12M'!$E$4:$E$16</c:f>
              <c:numCache>
                <c:formatCode>#,##0</c:formatCode>
                <c:ptCount val="0"/>
              </c:numCache>
            </c:numRef>
          </c:val>
          <c:smooth val="0"/>
        </c:ser>
        <c:ser>
          <c:idx val="4"/>
          <c:order val="4"/>
          <c:tx>
            <c:v>Ticket promedio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12M'!$F$4:$F$16</c:f>
              <c:numCache>
                <c:formatCode>"$"#,##0;[Red]("$"#,##0);-</c:formatCode>
                <c:ptCount val="0"/>
              </c:numCache>
            </c:numRef>
          </c:val>
          <c:smooth val="0"/>
        </c:ser>
        <c:ser>
          <c:idx val="5"/>
          <c:order val="5"/>
          <c:tx>
            <c:v>Ventas base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12M'!$G$4:$G$16</c:f>
              <c:numCache>
                <c:formatCode>"$"#,##0;[Red]("$"#,##0);-</c:formatCode>
                <c:ptCount val="0"/>
              </c:numCache>
            </c:numRef>
          </c:val>
          <c:smooth val="0"/>
        </c:ser>
        <c:ser>
          <c:idx val="6"/>
          <c:order val="6"/>
          <c:tx>
            <c:v>Ventas escenario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12M'!$H$4:$H$16</c:f>
              <c:numCache>
                <c:formatCode>"$"#,##0;[Red]("$"#,##0);-</c:formatCode>
                <c:ptCount val="0"/>
              </c:numCache>
            </c:numRef>
          </c:val>
          <c:smooth val="0"/>
        </c:ser>
        <c:ser>
          <c:idx val="7"/>
          <c:order val="7"/>
          <c:tx>
            <c:v>Ventas adicionales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12M'!$I$4:$I$16</c:f>
              <c:numCache>
                <c:formatCode>"$"#,##0;[Red]("$"#,##0);-</c:formatCode>
                <c:ptCount val="0"/>
              </c:numCache>
            </c:numRef>
          </c:val>
          <c:smooth val="0"/>
        </c:ser>
        <c:ser>
          <c:idx val="8"/>
          <c:order val="8"/>
          <c:tx>
            <c:v>Costo variable estimado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12M'!$J$4:$J$16</c:f>
              <c:numCache>
                <c:formatCode>"$"#,##0;[Red]("$"#,##0);-</c:formatCode>
                <c:ptCount val="0"/>
              </c:numCache>
            </c:numRef>
          </c:val>
          <c:smooth val="0"/>
        </c:ser>
        <c:ser>
          <c:idx val="9"/>
          <c:order val="9"/>
          <c:tx>
            <c:v>Cargo PideCerca estimado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12M'!$K$4:$K$16</c:f>
              <c:numCache>
                <c:formatCode>"$"#,##0;[Red]("$"#,##0);-</c:formatCode>
                <c:ptCount val="0"/>
              </c:numCache>
            </c:numRef>
          </c:val>
          <c:smooth val="0"/>
        </c:ser>
        <c:ser>
          <c:idx val="10"/>
          <c:order val="10"/>
          <c:tx>
            <c:v>Contribución incremental</c:v>
          </c:tx>
          <c:marker>
            <c:symbol val="none"/>
          </c:marker>
          <c:cat>
            <c:strRef>
              <c:f>'Proyeccion 12M'!$A$4:$A$16</c:f>
              <c:strCache>
                <c:ptCount val="0"/>
              </c:strCache>
            </c:strRef>
          </c:cat>
          <c:val>
            <c:numRef>
              <c:f>'Proyeccion 12M'!$L$4:$L$16</c:f>
              <c:numCache>
                <c:formatCode>"$"#,##0;[Red]("$"#,##0);-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Ventas adicionales por escenario (COP)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Pedidos adicionales</c:v>
          </c:tx>
          <c:cat>
            <c:strRef>
              <c:f>'Sensibilidad'!$A$6:$A$8</c:f>
              <c:strCache>
                <c:ptCount val="0"/>
              </c:strCache>
            </c:strRef>
          </c:cat>
          <c:val>
            <c:numRef>
              <c:f>'Sensibilidad'!$B$6:$B$8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Pedidos recuperados</c:v>
          </c:tx>
          <c:cat>
            <c:strRef>
              <c:f>'Sensibilidad'!$A$6:$A$8</c:f>
              <c:strCache>
                <c:ptCount val="0"/>
              </c:strCache>
            </c:strRef>
          </c:cat>
          <c:val>
            <c:numRef>
              <c:f>'Sensibilidad'!$C$6:$C$8</c:f>
              <c:numCache>
                <c:formatCode>#,##0</c:formatCode>
                <c:ptCount val="0"/>
              </c:numCache>
            </c:numRef>
          </c:val>
        </c:ser>
        <c:ser>
          <c:idx val="2"/>
          <c:order val="2"/>
          <c:tx>
            <c:v>Aumento ticket (COP)</c:v>
          </c:tx>
          <c:cat>
            <c:strRef>
              <c:f>'Sensibilidad'!$A$6:$A$8</c:f>
              <c:strCache>
                <c:ptCount val="0"/>
              </c:strCache>
            </c:strRef>
          </c:cat>
          <c:val>
            <c:numRef>
              <c:f>'Sensibilidad'!$D$6:$D$8</c:f>
              <c:numCache>
                <c:formatCode>#,##0</c:formatCode>
                <c:ptCount val="0"/>
              </c:numCache>
            </c:numRef>
          </c:val>
        </c:ser>
        <c:ser>
          <c:idx val="3"/>
          <c:order val="3"/>
          <c:tx>
            <c:v>Ventas adicionales (COP)</c:v>
          </c:tx>
          <c:cat>
            <c:strRef>
              <c:f>'Sensibilidad'!$A$6:$A$8</c:f>
              <c:strCache>
                <c:ptCount val="0"/>
              </c:strCache>
            </c:strRef>
          </c:cat>
          <c:val>
            <c:numRef>
              <c:f>'Sensibilidad'!$E$6:$E$8</c:f>
              <c:numCache>
                <c:formatCode>"$"#,##0;[Red]("$"#,##0);-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18</xdr:row>
      <xdr:rowOff>0</xdr:rowOff>
    </xdr:from>
    <xdr:to>
      <xdr:col>8</xdr:col>
      <xdr:colOff>0</xdr:colOff>
      <xdr:row>35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55391541d04e3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0</xdr:col>
      <xdr:colOff>0</xdr:colOff>
      <xdr:row>10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f6ed890259e414e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a14d1fc8affa4b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2.xml" Id="R66e9ab778aaa47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25" hidden="0" customWidth="1"/>
  </x:cols>
  <x:sheetData>
    <x:row r="1" ht="32" customHeight="1">
      <x:c r="A1" s="4" t="str">
        <x:v>PideCerca | Tablero de escenario comercial</x:v>
      </x:c>
      <x:c r="B1" s="4" t="str">
        <x:v>PideCerca | Tablero de escenario comercial</x:v>
      </x:c>
      <x:c r="C1" s="4" t="str">
        <x:v>PideCerca | Tablero de escenario comercial</x:v>
      </x:c>
      <x:c r="D1" s="4" t="str">
        <x:v>PideCerca | Tablero de escenario comercial</x:v>
      </x:c>
      <x:c r="E1" s="4" t="str">
        <x:v>PideCerca | Tablero de escenario comercial</x:v>
      </x:c>
      <x:c r="F1" s="4" t="str">
        <x:v>PideCerca | Tablero de escenario comercial</x:v>
      </x:c>
      <x:c r="G1" s="4" t="str">
        <x:v>PideCerca | Tablero de escenario comercial</x:v>
      </x:c>
      <x:c r="H1" s="4" t="str">
        <x:v>PideCerca | Tablero de escenario comercial</x:v>
      </x:c>
    </x:row>
    <x:row r="3" ht="30" customHeight="1">
      <x:c r="A3" s="51" t="str">
        <x:v>Este tablero resume un escenario calculado. Cambie los valores naranjas de “Supuestos” para usar información del restaurante.</x:v>
      </x:c>
      <x:c r="B3" s="51"/>
      <x:c r="C3" s="51"/>
      <x:c r="D3" s="51"/>
      <x:c r="E3" s="51"/>
      <x:c r="F3" s="51"/>
      <x:c r="G3" s="51"/>
      <x:c r="H3" s="51"/>
    </x:row>
    <x:row r="5">
      <x:c r="A5" s="7" t="str">
        <x:v>Ventas actuales / mes</x:v>
      </x:c>
      <x:c r="B5" s="7" t="str">
        <x:v>Ventas adicionales / mes</x:v>
      </x:c>
      <x:c r="C5" s="7" t="str">
        <x:v>Contribución incremental / mes</x:v>
      </x:c>
      <x:c r="D5" s="7" t="str">
        <x:v>Pedidos nuevos + recuperados</x:v>
      </x:c>
      <x:c r="E5" s="7" t="str">
        <x:v>Ticket promedio escenario</x:v>
      </x:c>
      <x:c r="F5" s="7" t="str">
        <x:v>Cargo PideCerca / mes</x:v>
      </x:c>
      <x:c r="G5" s="7" t="str">
        <x:v>Crecimiento anual equivalente</x:v>
      </x:c>
      <x:c r="H5" s="7" t="str">
        <x:v>Estado del modelo</x:v>
      </x:c>
    </x:row>
    <x:row r="6">
      <x:c r="A6" s="54" t="n">
        <x:f>'Proyeccion 12M'!G4</x:f>
        <x:v>2500000</x:v>
      </x:c>
      <x:c r="B6" s="54" t="n">
        <x:f>'Proyeccion 12M'!I4</x:f>
        <x:v>686000</x:v>
      </x:c>
      <x:c r="C6" s="54" t="n">
        <x:f>'Proyeccion 12M'!L4</x:f>
        <x:v>208320</x:v>
      </x:c>
      <x:c r="D6" s="55" t="n">
        <x:f>'Supuestos'!B6+'Supuestos'!B7</x:f>
        <x:v>18</x:v>
      </x:c>
      <x:c r="E6" s="54" t="n">
        <x:f>'Proyeccion 12M'!F4</x:f>
        <x:v>27000</x:v>
      </x:c>
      <x:c r="F6" s="54" t="n">
        <x:f>'Proyeccion 12M'!K4</x:f>
        <x:v>66080</x:v>
      </x:c>
      <x:c r="G6" s="56" t="n">
        <x:f>(1+'Supuestos'!B10)^12-1</x:f>
        <x:v>0.11350967495666753</x:v>
      </x:c>
      <x:c r="H6" s="57" t="str">
        <x:f>IF(COUNTIF('Controles'!C4:C7,"REVISAR")=0,"PASS","REVISAR")</x:f>
        <x:v>PASS</x:v>
      </x:c>
    </x:row>
    <x:row r="9" ht="24" customHeight="1">
      <x:c r="A9" s="33" t="str">
        <x:v>Lectura para el restaurante</x:v>
      </x:c>
      <x:c r="B9" s="33" t="str">
        <x:v>Lectura para el restaurante</x:v>
      </x:c>
      <x:c r="C9" s="33" t="str">
        <x:v>Lectura para el restaurante</x:v>
      </x:c>
      <x:c r="D9" s="33" t="str">
        <x:v>Lectura para el restaurante</x:v>
      </x:c>
      <x:c r="E9" s="33" t="str">
        <x:v>Lectura para el restaurante</x:v>
      </x:c>
      <x:c r="F9" s="33" t="str">
        <x:v>Lectura para el restaurante</x:v>
      </x:c>
      <x:c r="G9" s="33" t="str">
        <x:v>Lectura para el restaurante</x:v>
      </x:c>
      <x:c r="H9" s="33" t="str">
        <x:v>Lectura para el restaurante</x:v>
      </x:c>
    </x:row>
    <x:row r="10">
      <x:c r="A10" s="60" t="str">
        <x:v>Las cifras de la fila superior se actualizan con las celdas naranjas de “Supuestos”. Representan un escenario de ventas y contribución antes de costos fijos; no son una garantía de resultados ni una proyección de utilidad neta.</x:v>
      </x:c>
      <x:c r="B10" s="60"/>
      <x:c r="C10" s="60"/>
      <x:c r="D10" s="60"/>
      <x:c r="E10" s="60"/>
      <x:c r="F10" s="60"/>
      <x:c r="G10" s="60"/>
      <x:c r="H10" s="60"/>
    </x:row>
    <x:row r="11">
      <x:c r="A11" s="60"/>
      <x:c r="B11" s="60"/>
      <x:c r="C11" s="60"/>
      <x:c r="D11" s="60"/>
      <x:c r="E11" s="60"/>
      <x:c r="F11" s="60"/>
      <x:c r="G11" s="60"/>
      <x:c r="H11" s="60"/>
    </x:row>
    <x:row r="12">
      <x:c r="A12" s="60"/>
      <x:c r="B12" s="60"/>
      <x:c r="C12" s="60"/>
      <x:c r="D12" s="60"/>
      <x:c r="E12" s="60"/>
      <x:c r="F12" s="60"/>
      <x:c r="G12" s="60"/>
      <x:c r="H12" s="60"/>
    </x:row>
    <x:row r="13">
      <x:c r="A13" s="60"/>
      <x:c r="B13" s="60"/>
      <x:c r="C13" s="60"/>
      <x:c r="D13" s="60"/>
      <x:c r="E13" s="60"/>
      <x:c r="F13" s="60"/>
      <x:c r="G13" s="60"/>
      <x:c r="H13" s="60"/>
    </x:row>
    <x:row r="15">
      <x:c r="A15" s="20" t="str">
        <x:v>Indicador</x:v>
      </x:c>
      <x:c r="B15" s="20" t="str">
        <x:v>Mes 1</x:v>
      </x:c>
      <x:c r="C15" s="20" t="str">
        <x:v>Mes 3</x:v>
      </x:c>
      <x:c r="D15" s="20" t="str">
        <x:v>Mes 6</x:v>
      </x:c>
      <x:c r="E15" s="20" t="str">
        <x:v>Mes 9</x:v>
      </x:c>
      <x:c r="F15" s="20" t="str">
        <x:v>Mes 12</x:v>
      </x:c>
      <x:c r="G15" s="20" t="str">
        <x:v>Total 12M</x:v>
      </x:c>
      <x:c r="H15" s="20" t="str">
        <x:v>Nota</x:v>
      </x:c>
    </x:row>
    <x:row r="16">
      <x:c r="A16" s="23" t="str">
        <x:v>Ventas escenario</x:v>
      </x:c>
      <x:c r="B16" s="61" t="n">
        <x:f>'Proyeccion 12M'!H4</x:f>
        <x:v>3186000</x:v>
      </x:c>
      <x:c r="C16" s="61" t="n">
        <x:f>'Proyeccion 12M'!H6</x:f>
        <x:v>3234818.6999999997</x:v>
      </x:c>
      <x:c r="D16" s="61" t="n">
        <x:f>'Proyeccion 12M'!H9</x:f>
        <x:v>3309706.771732931</x:v>
      </x:c>
      <x:c r="E16" s="61" t="n">
        <x:f>'Proyeccion 12M'!H12</x:f>
        <x:v>3386635.073797487</x:v>
      </x:c>
      <x:c r="F16" s="61" t="n">
        <x:f>'Proyeccion 12M'!H15</x:f>
        <x:v>3465659.1896759197</x:v>
      </x:c>
      <x:c r="G16" s="61" t="n">
        <x:f>'Proyeccion 12M'!H16</x:f>
        <x:v>39884902.48700068</x:v>
      </x:c>
      <x:c r="H16" s="23" t="str">
        <x:v>No equivale a utilidad</x:v>
      </x:c>
    </x:row>
    <x:row r="17">
      <x:c r="A17" s="23" t="str">
        <x:v>Ventas adicionales</x:v>
      </x:c>
      <x:c r="B17" s="61" t="n">
        <x:f>'Proyeccion 12M'!I4</x:f>
        <x:v>686000</x:v>
      </x:c>
      <x:c r="C17" s="61" t="n">
        <x:f>'Proyeccion 12M'!I6</x:f>
        <x:v>689616.2000000002</x:v>
      </x:c>
      <x:c r="D17" s="61" t="n">
        <x:f>'Proyeccion 12M'!I9</x:f>
        <x:v>695163.4645728096</x:v>
      </x:c>
      <x:c r="E17" s="61" t="n">
        <x:f>'Proyeccion 12M'!I12</x:f>
        <x:v>700861.8573183324</x:v>
      </x:c>
      <x:c r="F17" s="61" t="n">
        <x:f>'Proyeccion 12M'!I15</x:f>
        <x:v>706715.4955315497</x:v>
      </x:c>
      <x:c r="G17" s="61" t="n">
        <x:f>'Proyeccion 12M'!I16</x:f>
        <x:v>8354437.221259311</x:v>
      </x:c>
      <x:c r="H17" s="23" t="str">
        <x:v>Frente a la base</x:v>
      </x:c>
    </x:row>
    <x:row r="18">
      <x:c r="A18" s="29" t="str">
        <x:v>Contribución incremental</x:v>
      </x:c>
      <x:c r="B18" s="62" t="n">
        <x:f>'Proyeccion 12M'!L4</x:f>
        <x:v>208320</x:v>
      </x:c>
      <x:c r="C18" s="62" t="n">
        <x:f>'Proyeccion 12M'!L6</x:f>
        <x:v>208753.9440000001</x:v>
      </x:c>
      <x:c r="D18" s="62" t="n">
        <x:f>'Proyeccion 12M'!L9</x:f>
        <x:v>209419.61574873712</x:v>
      </x:c>
      <x:c r="E18" s="62" t="n">
        <x:f>'Proyeccion 12M'!L12</x:f>
        <x:v>210103.42287819993</x:v>
      </x:c>
      <x:c r="F18" s="62" t="n">
        <x:f>'Proyeccion 12M'!L15</x:f>
        <x:v>210805.85946378598</x:v>
      </x:c>
      <x:c r="G18" s="62" t="n">
        <x:f>'Proyeccion 12M'!L16</x:f>
        <x:v>2514532.466551117</x:v>
      </x:c>
      <x:c r="H18" s="29" t="str">
        <x:v>Luego de costo variable y cargo</x:v>
      </x:c>
    </x:row>
  </x:sheetData>
  <x:mergeCells>
    <x:mergeCell ref="A1:H1"/>
    <x:mergeCell ref="A3:H3"/>
    <x:mergeCell ref="A9:H9"/>
    <x:mergeCell ref="A10:H1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6" hidden="0" customWidth="1"/>
    <x:col min="3" max="3" width="18" hidden="0" customWidth="1"/>
    <x:col min="4" max="4" width="18" hidden="0" customWidth="1"/>
    <x:col min="5" max="5" width="34" hidden="0" customWidth="1"/>
    <x:col min="6" max="6" width="42" hidden="0" customWidth="1"/>
  </x:cols>
  <x:sheetData>
    <x:row r="1" ht="32" customHeight="1">
      <x:c r="A1" s="4" t="str">
        <x:v>PideCerca | Modelo editable de proyección para comidas rápidas</x:v>
      </x:c>
      <x:c r="B1" s="4" t="str">
        <x:v>PideCerca | Modelo editable de proyección para comidas rápidas</x:v>
      </x:c>
      <x:c r="C1" s="4" t="str">
        <x:v>PideCerca | Modelo editable de proyección para comidas rápidas</x:v>
      </x:c>
      <x:c r="D1" s="4" t="str">
        <x:v>PideCerca | Modelo editable de proyección para comidas rápidas</x:v>
      </x:c>
      <x:c r="E1" s="4" t="str">
        <x:v>PideCerca | Modelo editable de proyección para comidas rápidas</x:v>
      </x:c>
      <x:c r="F1" s="4" t="str">
        <x:v>PideCerca | Modelo editable de proyección para comidas rápidas</x:v>
      </x:c>
    </x:row>
    <x:row r="3">
      <x:c r="A3" s="20" t="str">
        <x:v>Indicador</x:v>
      </x:c>
      <x:c r="B3" s="20" t="str">
        <x:v>Valor</x:v>
      </x:c>
      <x:c r="C3" s="20" t="str">
        <x:v>Unidad</x:v>
      </x:c>
      <x:c r="D3" s="20" t="str">
        <x:v>Tipo</x:v>
      </x:c>
      <x:c r="E3" s="20" t="str">
        <x:v>Cómo usarlo</x:v>
      </x:c>
      <x:c r="F3" s="20" t="str">
        <x:v>Fuente / nota</x:v>
      </x:c>
    </x:row>
    <x:row r="4">
      <x:c r="A4" s="21" t="str">
        <x:v>Pedidos actuales al mes</x:v>
      </x:c>
      <x:c r="B4" s="22" t="n">
        <x:v>100</x:v>
      </x:c>
      <x:c r="C4" s="23" t="str">
        <x:v>pedidos</x:v>
      </x:c>
      <x:c r="D4" s="24" t="str">
        <x:v>Entrada</x:v>
      </x:c>
      <x:c r="E4" s="24" t="str">
        <x:v>Promedio de un mes normal del restaurante</x:v>
      </x:c>
      <x:c r="F4" s="24" t="str">
        <x:v>Dato propio: reemplazar</x:v>
      </x:c>
    </x:row>
    <x:row r="5">
      <x:c r="A5" s="21" t="str">
        <x:v>Ticket promedio actual</x:v>
      </x:c>
      <x:c r="B5" s="25" t="n">
        <x:v>25000</x:v>
      </x:c>
      <x:c r="C5" s="23" t="str">
        <x:v>COP</x:v>
      </x:c>
      <x:c r="D5" s="24" t="str">
        <x:v>Entrada</x:v>
      </x:c>
      <x:c r="E5" s="24" t="str">
        <x:v>Ventas actuales ÷ pedidos actuales</x:v>
      </x:c>
      <x:c r="F5" s="24" t="str">
        <x:v>Dato propio: reemplazar</x:v>
      </x:c>
    </x:row>
    <x:row r="6">
      <x:c r="A6" s="21" t="str">
        <x:v>Pedidos adicionales con canal propio</x:v>
      </x:c>
      <x:c r="B6" s="22" t="n">
        <x:v>10</x:v>
      </x:c>
      <x:c r="C6" s="23" t="str">
        <x:v>pedidos/mes</x:v>
      </x:c>
      <x:c r="D6" s="24" t="str">
        <x:v>Escenario</x:v>
      </x:c>
      <x:c r="E6" s="24" t="str">
        <x:v>Pedidos que el negocio espera captar y puede medir</x:v>
      </x:c>
      <x:c r="F6" s="24" t="str">
        <x:v>Supuesto editable; no es promesa</x:v>
      </x:c>
    </x:row>
    <x:row r="7">
      <x:c r="A7" s="21" t="str">
        <x:v>Pedidos recuperados</x:v>
      </x:c>
      <x:c r="B7" s="22" t="n">
        <x:v>8</x:v>
      </x:c>
      <x:c r="C7" s="23" t="str">
        <x:v>pedidos/mes</x:v>
      </x:c>
      <x:c r="D7" s="24" t="str">
        <x:v>Escenario</x:v>
      </x:c>
      <x:c r="E7" s="24" t="str">
        <x:v>Conversaciones o intentos que hoy no terminan en compra</x:v>
      </x:c>
      <x:c r="F7" s="24" t="str">
        <x:v>Supuesto editable; no es promesa</x:v>
      </x:c>
    </x:row>
    <x:row r="8">
      <x:c r="A8" s="21" t="str">
        <x:v>Aumento de ticket promedio</x:v>
      </x:c>
      <x:c r="B8" s="25" t="n">
        <x:v>2000</x:v>
      </x:c>
      <x:c r="C8" s="23" t="str">
        <x:v>COP/pedido</x:v>
      </x:c>
      <x:c r="D8" s="24" t="str">
        <x:v>Escenario</x:v>
      </x:c>
      <x:c r="E8" s="24" t="str">
        <x:v>Efecto esperado de menú claro, adicionales o combos</x:v>
      </x:c>
      <x:c r="F8" s="24" t="str">
        <x:v>Supuesto editable; no es promesa</x:v>
      </x:c>
    </x:row>
    <x:row r="9">
      <x:c r="A9" s="21" t="str">
        <x:v>Costo variable sobre ventas</x:v>
      </x:c>
      <x:c r="B9" s="26" t="n">
        <x:v>0.6</x:v>
      </x:c>
      <x:c r="C9" s="23" t="str">
        <x:v>%</x:v>
      </x:c>
      <x:c r="D9" s="24" t="str">
        <x:v>Entrada</x:v>
      </x:c>
      <x:c r="E9" s="24" t="str">
        <x:v>Alimentos, empaques, pagos y operación variable</x:v>
      </x:c>
      <x:c r="F9" s="24" t="str">
        <x:v>Dato propio: reemplazar</x:v>
      </x:c>
    </x:row>
    <x:row r="10">
      <x:c r="A10" s="21" t="str">
        <x:v>Crecimiento mensual del escenario</x:v>
      </x:c>
      <x:c r="B10" s="26" t="n">
        <x:v>0.009</x:v>
      </x:c>
      <x:c r="C10" s="23" t="str">
        <x:v>% mensual</x:v>
      </x:c>
      <x:c r="D10" s="24" t="str">
        <x:v>Escenario</x:v>
      </x:c>
      <x:c r="E10" s="24" t="str">
        <x:v>Trayectoria del canal total; modificar al criterio del negocio</x:v>
      </x:c>
      <x:c r="F10" s="24" t="str">
        <x:v>Equivale aprox. a 11,1% anual si se mantiene</x:v>
      </x:c>
    </x:row>
    <x:row r="11">
      <x:c r="A11" s="21" t="str">
        <x:v>Meses de proyección</x:v>
      </x:c>
      <x:c r="B11" s="22" t="n">
        <x:v>12</x:v>
      </x:c>
      <x:c r="C11" s="23" t="str">
        <x:v>meses</x:v>
      </x:c>
      <x:c r="D11" s="24" t="str">
        <x:v>Control</x:v>
      </x:c>
      <x:c r="E11" s="24" t="str">
        <x:v>No cambiar para conservar el tablero</x:v>
      </x:c>
      <x:c r="F11" s="24" t="str">
        <x:v>Modelo</x:v>
      </x:c>
    </x:row>
    <x:row r="12">
      <x:c r="A12" s="21" t="str">
        <x:v>Cargo operativo PideCerca</x:v>
      </x:c>
      <x:c r="B12" s="25" t="n">
        <x:v>700</x:v>
      </x:c>
      <x:c r="C12" s="23" t="str">
        <x:v>COP / checkout</x:v>
      </x:c>
      <x:c r="D12" s="24" t="str">
        <x:v>Entrada</x:v>
      </x:c>
      <x:c r="E12" s="24" t="str">
        <x:v>Cargo de servicio por pedido confirmado</x:v>
      </x:c>
      <x:c r="F12" s="24" t="str">
        <x:v>Regla vigente de PideCerca: verificar antes de decisión</x:v>
      </x:c>
    </x:row>
    <x:row r="13">
      <x:c r="A13" s="27" t="str">
        <x:v>Pedidos que usan PideCerca</x:v>
      </x:c>
      <x:c r="B13" s="28" t="n">
        <x:v>0.8</x:v>
      </x:c>
      <x:c r="C13" s="29" t="str">
        <x:v>%</x:v>
      </x:c>
      <x:c r="D13" s="30" t="str">
        <x:v>Escenario</x:v>
      </x:c>
      <x:c r="E13" s="30" t="str">
        <x:v>Porcentaje de pedidos del escenario cursados por PideCerca</x:v>
      </x:c>
      <x:c r="F13" s="30" t="str">
        <x:v>Supuesto editable</x:v>
      </x:c>
    </x:row>
    <x:row r="16" ht="24" customHeight="1">
      <x:c r="A16" s="33" t="str">
        <x:v>Cómo leer este archivo</x:v>
      </x:c>
      <x:c r="B16" s="33" t="str">
        <x:v>Cómo leer este archivo</x:v>
      </x:c>
      <x:c r="C16" s="33" t="str">
        <x:v>Cómo leer este archivo</x:v>
      </x:c>
      <x:c r="D16" s="33" t="str">
        <x:v>Cómo leer este archivo</x:v>
      </x:c>
      <x:c r="E16" s="33" t="str">
        <x:v>Cómo leer este archivo</x:v>
      </x:c>
      <x:c r="F16" s="33" t="str">
        <x:v>Cómo leer este archivo</x:v>
      </x:c>
    </x:row>
    <x:row r="17">
      <x:c r="A17" s="37" t="str">
        <x:v>Las celdas naranjas son editables. Las proyecciones calculan ventas y contribución estimada a partir de esos supuestos. No estiman utilidad neta ni garantizan resultados. Actualice primero pedidos, ticket, costo variable y uso esperado.</x:v>
      </x:c>
      <x:c r="B17" s="37"/>
      <x:c r="C17" s="37"/>
      <x:c r="D17" s="37"/>
      <x:c r="E17" s="37"/>
      <x:c r="F17" s="37"/>
    </x:row>
    <x:row r="18">
      <x:c r="A18" s="37"/>
      <x:c r="B18" s="37"/>
      <x:c r="C18" s="37"/>
      <x:c r="D18" s="37"/>
      <x:c r="E18" s="37"/>
      <x:c r="F18" s="37"/>
    </x:row>
    <x:row r="19">
      <x:c r="A19" s="37"/>
      <x:c r="B19" s="37"/>
      <x:c r="C19" s="37"/>
      <x:c r="D19" s="37"/>
      <x:c r="E19" s="37"/>
      <x:c r="F19" s="37"/>
    </x:row>
  </x:sheetData>
  <x:mergeCells>
    <x:mergeCell ref="A1:F1"/>
    <x:mergeCell ref="A16:F16"/>
    <x:mergeCell ref="A17:F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2" customHeight="1">
      <x:c r="A1" s="4" t="str">
        <x:v>Proyección mensual: escenario editable</x:v>
      </x:c>
      <x:c r="B1" s="4" t="str">
        <x:v>Proyección mensual: escenario editable</x:v>
      </x:c>
      <x:c r="C1" s="4" t="str">
        <x:v>Proyección mensual: escenario editable</x:v>
      </x:c>
      <x:c r="D1" s="4" t="str">
        <x:v>Proyección mensual: escenario editable</x:v>
      </x:c>
      <x:c r="E1" s="4" t="str">
        <x:v>Proyección mensual: escenario editable</x:v>
      </x:c>
      <x:c r="F1" s="4" t="str">
        <x:v>Proyección mensual: escenario editable</x:v>
      </x:c>
      <x:c r="G1" s="4" t="str">
        <x:v>Proyección mensual: escenario editable</x:v>
      </x:c>
      <x:c r="H1" s="4" t="str">
        <x:v>Proyección mensual: escenario editable</x:v>
      </x:c>
      <x:c r="I1" s="4" t="str">
        <x:v>Proyección mensual: escenario editable</x:v>
      </x:c>
      <x:c r="J1" s="4" t="str">
        <x:v>Proyección mensual: escenario editable</x:v>
      </x:c>
      <x:c r="K1" s="4" t="str">
        <x:v>Proyección mensual: escenario editable</x:v>
      </x:c>
      <x:c r="L1" s="4" t="str">
        <x:v>Proyección mensual: escenario editable</x:v>
      </x:c>
    </x:row>
    <x:row r="3">
      <x:c r="A3" s="7" t="str">
        <x:v>Mes</x:v>
      </x:c>
      <x:c r="B3" s="7" t="str">
        <x:v>Pedidos base</x:v>
      </x:c>
      <x:c r="C3" s="7" t="str">
        <x:v>Pedidos adicionales</x:v>
      </x:c>
      <x:c r="D3" s="7" t="str">
        <x:v>Pedidos recuperados</x:v>
      </x:c>
      <x:c r="E3" s="7" t="str">
        <x:v>Pedidos totales</x:v>
      </x:c>
      <x:c r="F3" s="7" t="str">
        <x:v>Ticket promedio</x:v>
      </x:c>
      <x:c r="G3" s="7" t="str">
        <x:v>Ventas base</x:v>
      </x:c>
      <x:c r="H3" s="7" t="str">
        <x:v>Ventas escenario</x:v>
      </x:c>
      <x:c r="I3" s="7" t="str">
        <x:v>Ventas adicionales</x:v>
      </x:c>
      <x:c r="J3" s="7" t="str">
        <x:v>Costo variable estimado</x:v>
      </x:c>
      <x:c r="K3" s="7" t="str">
        <x:v>Cargo PideCerca estimado</x:v>
      </x:c>
      <x:c r="L3" s="7" t="str">
        <x:v>Contribución incremental</x:v>
      </x:c>
    </x:row>
    <x:row r="4">
      <x:c r="A4" s="19" t="str">
        <x:v>Mes 1</x:v>
      </x:c>
      <x:c r="B4" s="44" t="n">
        <x:f>'Supuestos'!$B$4</x:f>
        <x:v>100</x:v>
      </x:c>
      <x:c r="C4" s="44" t="n">
        <x:f>'Supuestos'!$B$6</x:f>
        <x:v>10</x:v>
      </x:c>
      <x:c r="D4" s="44" t="n">
        <x:f>'Supuestos'!$B$7</x:f>
        <x:v>8</x:v>
      </x:c>
      <x:c r="E4" s="44" t="n">
        <x:f>B4+C4+D4</x:f>
        <x:v>118</x:v>
      </x:c>
      <x:c r="F4" s="45" t="n">
        <x:f>'Supuestos'!$B$5+'Supuestos'!$B$8</x:f>
        <x:v>27000</x:v>
      </x:c>
      <x:c r="G4" s="45" t="n">
        <x:f>B4*'Supuestos'!$B$5</x:f>
        <x:v>2500000</x:v>
      </x:c>
      <x:c r="H4" s="45" t="n">
        <x:f>E4*F4</x:f>
        <x:v>3186000</x:v>
      </x:c>
      <x:c r="I4" s="45" t="n">
        <x:f>H4-G4</x:f>
        <x:v>686000</x:v>
      </x:c>
      <x:c r="J4" s="45" t="n">
        <x:f>I4*'Supuestos'!$B$9</x:f>
        <x:v>411600</x:v>
      </x:c>
      <x:c r="K4" s="45" t="n">
        <x:f>E4*'Supuestos'!$B$13*'Supuestos'!$B$12</x:f>
        <x:v>66080</x:v>
      </x:c>
      <x:c r="L4" s="45" t="n">
        <x:f>I4-J4-K4</x:f>
        <x:v>208320</x:v>
      </x:c>
    </x:row>
    <x:row r="5">
      <x:c r="A5" s="19" t="str">
        <x:v>Mes 2</x:v>
      </x:c>
      <x:c r="B5" s="44" t="n">
        <x:f>B4*(1+'Supuestos'!$B$10)</x:f>
        <x:v>100.89999999999999</x:v>
      </x:c>
      <x:c r="C5" s="44" t="n">
        <x:f>'Supuestos'!$B$6</x:f>
        <x:v>10</x:v>
      </x:c>
      <x:c r="D5" s="44" t="n">
        <x:f>'Supuestos'!$B$7</x:f>
        <x:v>8</x:v>
      </x:c>
      <x:c r="E5" s="44" t="n">
        <x:f>B5+C5+D5</x:f>
        <x:v>118.89999999999999</x:v>
      </x:c>
      <x:c r="F5" s="45" t="n">
        <x:f>'Supuestos'!$B$5+'Supuestos'!$B$8</x:f>
        <x:v>27000</x:v>
      </x:c>
      <x:c r="G5" s="45" t="n">
        <x:f>B5*'Supuestos'!$B$5</x:f>
        <x:v>2522500</x:v>
      </x:c>
      <x:c r="H5" s="45" t="n">
        <x:f>E5*F5</x:f>
        <x:v>3210300</x:v>
      </x:c>
      <x:c r="I5" s="45" t="n">
        <x:f>H5-G5</x:f>
        <x:v>687800</x:v>
      </x:c>
      <x:c r="J5" s="45" t="n">
        <x:f>I5*'Supuestos'!$B$9</x:f>
        <x:v>412680</x:v>
      </x:c>
      <x:c r="K5" s="45" t="n">
        <x:f>E5*'Supuestos'!$B$13*'Supuestos'!$B$12</x:f>
        <x:v>66584</x:v>
      </x:c>
      <x:c r="L5" s="45" t="n">
        <x:f>I5-J5-K5</x:f>
        <x:v>208536</x:v>
      </x:c>
    </x:row>
    <x:row r="6">
      <x:c r="A6" s="19" t="str">
        <x:v>Mes 3</x:v>
      </x:c>
      <x:c r="B6" s="44" t="n">
        <x:f>B5*(1+'Supuestos'!$B$10)</x:f>
        <x:v>101.80809999999998</x:v>
      </x:c>
      <x:c r="C6" s="44" t="n">
        <x:f>'Supuestos'!$B$6</x:f>
        <x:v>10</x:v>
      </x:c>
      <x:c r="D6" s="44" t="n">
        <x:f>'Supuestos'!$B$7</x:f>
        <x:v>8</x:v>
      </x:c>
      <x:c r="E6" s="44" t="n">
        <x:f>B6+C6+D6</x:f>
        <x:v>119.80809999999998</x:v>
      </x:c>
      <x:c r="F6" s="45" t="n">
        <x:f>'Supuestos'!$B$5+'Supuestos'!$B$8</x:f>
        <x:v>27000</x:v>
      </x:c>
      <x:c r="G6" s="45" t="n">
        <x:f>B6*'Supuestos'!$B$5</x:f>
        <x:v>2545202.4999999995</x:v>
      </x:c>
      <x:c r="H6" s="45" t="n">
        <x:f>E6*F6</x:f>
        <x:v>3234818.6999999997</x:v>
      </x:c>
      <x:c r="I6" s="45" t="n">
        <x:f>H6-G6</x:f>
        <x:v>689616.2000000002</x:v>
      </x:c>
      <x:c r="J6" s="45" t="n">
        <x:f>I6*'Supuestos'!$B$9</x:f>
        <x:v>413769.7200000001</x:v>
      </x:c>
      <x:c r="K6" s="45" t="n">
        <x:f>E6*'Supuestos'!$B$13*'Supuestos'!$B$12</x:f>
        <x:v>67092.536</x:v>
      </x:c>
      <x:c r="L6" s="45" t="n">
        <x:f>I6-J6-K6</x:f>
        <x:v>208753.9440000001</x:v>
      </x:c>
    </x:row>
    <x:row r="7">
      <x:c r="A7" s="19" t="str">
        <x:v>Mes 4</x:v>
      </x:c>
      <x:c r="B7" s="44" t="n">
        <x:f>B6*(1+'Supuestos'!$B$10)</x:f>
        <x:v>102.72437289999998</x:v>
      </x:c>
      <x:c r="C7" s="44" t="n">
        <x:f>'Supuestos'!$B$6</x:f>
        <x:v>10</x:v>
      </x:c>
      <x:c r="D7" s="44" t="n">
        <x:f>'Supuestos'!$B$7</x:f>
        <x:v>8</x:v>
      </x:c>
      <x:c r="E7" s="44" t="n">
        <x:f>B7+C7+D7</x:f>
        <x:v>120.72437289999998</x:v>
      </x:c>
      <x:c r="F7" s="45" t="n">
        <x:f>'Supuestos'!$B$5+'Supuestos'!$B$8</x:f>
        <x:v>27000</x:v>
      </x:c>
      <x:c r="G7" s="45" t="n">
        <x:f>B7*'Supuestos'!$B$5</x:f>
        <x:v>2568109.3224999993</x:v>
      </x:c>
      <x:c r="H7" s="45" t="n">
        <x:f>E7*F7</x:f>
        <x:v>3259558.0682999995</x:v>
      </x:c>
      <x:c r="I7" s="45" t="n">
        <x:f>H7-G7</x:f>
        <x:v>691448.7458000001</x:v>
      </x:c>
      <x:c r="J7" s="45" t="n">
        <x:f>I7*'Supuestos'!$B$9</x:f>
        <x:v>414869.2474800001</x:v>
      </x:c>
      <x:c r="K7" s="45" t="n">
        <x:f>E7*'Supuestos'!$B$13*'Supuestos'!$B$12</x:f>
        <x:v>67605.64882399999</x:v>
      </x:c>
      <x:c r="L7" s="45" t="n">
        <x:f>I7-J7-K7</x:f>
        <x:v>208973.8494960001</x:v>
      </x:c>
    </x:row>
    <x:row r="8">
      <x:c r="A8" s="19" t="str">
        <x:v>Mes 5</x:v>
      </x:c>
      <x:c r="B8" s="44" t="n">
        <x:f>B7*(1+'Supuestos'!$B$10)</x:f>
        <x:v>103.64889225609997</x:v>
      </x:c>
      <x:c r="C8" s="44" t="n">
        <x:f>'Supuestos'!$B$6</x:f>
        <x:v>10</x:v>
      </x:c>
      <x:c r="D8" s="44" t="n">
        <x:f>'Supuestos'!$B$7</x:f>
        <x:v>8</x:v>
      </x:c>
      <x:c r="E8" s="44" t="n">
        <x:f>B8+C8+D8</x:f>
        <x:v>121.64889225609997</x:v>
      </x:c>
      <x:c r="F8" s="45" t="n">
        <x:f>'Supuestos'!$B$5+'Supuestos'!$B$8</x:f>
        <x:v>27000</x:v>
      </x:c>
      <x:c r="G8" s="45" t="n">
        <x:f>B8*'Supuestos'!$B$5</x:f>
        <x:v>2591222.3064024993</x:v>
      </x:c>
      <x:c r="H8" s="45" t="n">
        <x:f>E8*F8</x:f>
        <x:v>3284520.0909146992</x:v>
      </x:c>
      <x:c r="I8" s="45" t="n">
        <x:f>H8-G8</x:f>
        <x:v>693297.7845121999</x:v>
      </x:c>
      <x:c r="J8" s="45" t="n">
        <x:f>I8*'Supuestos'!$B$9</x:f>
        <x:v>415978.6707073199</x:v>
      </x:c>
      <x:c r="K8" s="45" t="n">
        <x:f>E8*'Supuestos'!$B$13*'Supuestos'!$B$12</x:f>
        <x:v>68123.37966341598</x:v>
      </x:c>
      <x:c r="L8" s="45" t="n">
        <x:f>I8-J8-K8</x:f>
        <x:v>209195.73414146403</x:v>
      </x:c>
    </x:row>
    <x:row r="9">
      <x:c r="A9" s="19" t="str">
        <x:v>Mes 6</x:v>
      </x:c>
      <x:c r="B9" s="44" t="n">
        <x:f>B8*(1+'Supuestos'!$B$10)</x:f>
        <x:v>104.58173228640486</x:v>
      </x:c>
      <x:c r="C9" s="44" t="n">
        <x:f>'Supuestos'!$B$6</x:f>
        <x:v>10</x:v>
      </x:c>
      <x:c r="D9" s="44" t="n">
        <x:f>'Supuestos'!$B$7</x:f>
        <x:v>8</x:v>
      </x:c>
      <x:c r="E9" s="44" t="n">
        <x:f>B9+C9+D9</x:f>
        <x:v>122.58173228640486</x:v>
      </x:c>
      <x:c r="F9" s="45" t="n">
        <x:f>'Supuestos'!$B$5+'Supuestos'!$B$8</x:f>
        <x:v>27000</x:v>
      </x:c>
      <x:c r="G9" s="45" t="n">
        <x:f>B9*'Supuestos'!$B$5</x:f>
        <x:v>2614543.3071601214</x:v>
      </x:c>
      <x:c r="H9" s="45" t="n">
        <x:f>E9*F9</x:f>
        <x:v>3309706.771732931</x:v>
      </x:c>
      <x:c r="I9" s="45" t="n">
        <x:f>H9-G9</x:f>
        <x:v>695163.4645728096</x:v>
      </x:c>
      <x:c r="J9" s="45" t="n">
        <x:f>I9*'Supuestos'!$B$9</x:f>
        <x:v>417098.0787436858</x:v>
      </x:c>
      <x:c r="K9" s="45" t="n">
        <x:f>E9*'Supuestos'!$B$13*'Supuestos'!$B$12</x:f>
        <x:v>68645.77008038673</x:v>
      </x:c>
      <x:c r="L9" s="45" t="n">
        <x:f>I9-J9-K9</x:f>
        <x:v>209419.61574873712</x:v>
      </x:c>
    </x:row>
    <x:row r="10">
      <x:c r="A10" s="19" t="str">
        <x:v>Mes 7</x:v>
      </x:c>
      <x:c r="B10" s="44" t="n">
        <x:f>B9*(1+'Supuestos'!$B$10)</x:f>
        <x:v>105.52296787698249</x:v>
      </x:c>
      <x:c r="C10" s="44" t="n">
        <x:f>'Supuestos'!$B$6</x:f>
        <x:v>10</x:v>
      </x:c>
      <x:c r="D10" s="44" t="n">
        <x:f>'Supuestos'!$B$7</x:f>
        <x:v>8</x:v>
      </x:c>
      <x:c r="E10" s="44" t="n">
        <x:f>B10+C10+D10</x:f>
        <x:v>123.52296787698249</x:v>
      </x:c>
      <x:c r="F10" s="45" t="n">
        <x:f>'Supuestos'!$B$5+'Supuestos'!$B$8</x:f>
        <x:v>27000</x:v>
      </x:c>
      <x:c r="G10" s="45" t="n">
        <x:f>B10*'Supuestos'!$B$5</x:f>
        <x:v>2638074.196924562</x:v>
      </x:c>
      <x:c r="H10" s="45" t="n">
        <x:f>E10*F10</x:f>
        <x:v>3335120.1326785274</x:v>
      </x:c>
      <x:c r="I10" s="45" t="n">
        <x:f>H10-G10</x:f>
        <x:v>697045.9357539653</x:v>
      </x:c>
      <x:c r="J10" s="45" t="n">
        <x:f>I10*'Supuestos'!$B$9</x:f>
        <x:v>418227.56145237916</x:v>
      </x:c>
      <x:c r="K10" s="45" t="n">
        <x:f>E10*'Supuestos'!$B$13*'Supuestos'!$B$12</x:f>
        <x:v>69172.8620111102</x:v>
      </x:c>
      <x:c r="L10" s="45" t="n">
        <x:f>I10-J10-K10</x:f>
        <x:v>209645.51229047592</x:v>
      </x:c>
    </x:row>
    <x:row r="11">
      <x:c r="A11" s="19" t="str">
        <x:v>Mes 8</x:v>
      </x:c>
      <x:c r="B11" s="44" t="n">
        <x:f>B10*(1+'Supuestos'!$B$10)</x:f>
        <x:v>106.47267458787532</x:v>
      </x:c>
      <x:c r="C11" s="44" t="n">
        <x:f>'Supuestos'!$B$6</x:f>
        <x:v>10</x:v>
      </x:c>
      <x:c r="D11" s="44" t="n">
        <x:f>'Supuestos'!$B$7</x:f>
        <x:v>8</x:v>
      </x:c>
      <x:c r="E11" s="44" t="n">
        <x:f>B11+C11+D11</x:f>
        <x:v>124.47267458787532</x:v>
      </x:c>
      <x:c r="F11" s="45" t="n">
        <x:f>'Supuestos'!$B$5+'Supuestos'!$B$8</x:f>
        <x:v>27000</x:v>
      </x:c>
      <x:c r="G11" s="45" t="n">
        <x:f>B11*'Supuestos'!$B$5</x:f>
        <x:v>2661816.864696883</x:v>
      </x:c>
      <x:c r="H11" s="45" t="n">
        <x:f>E11*F11</x:f>
        <x:v>3360762.2138726334</x:v>
      </x:c>
      <x:c r="I11" s="45" t="n">
        <x:f>H11-G11</x:f>
        <x:v>698945.3491757503</x:v>
      </x:c>
      <x:c r="J11" s="45" t="n">
        <x:f>I11*'Supuestos'!$B$9</x:f>
        <x:v>419367.20950545016</x:v>
      </x:c>
      <x:c r="K11" s="45" t="n">
        <x:f>E11*'Supuestos'!$B$13*'Supuestos'!$B$12</x:f>
        <x:v>69704.69776921018</x:v>
      </x:c>
      <x:c r="L11" s="45" t="n">
        <x:f>I11-J11-K11</x:f>
        <x:v>209873.44190108994</x:v>
      </x:c>
    </x:row>
    <x:row r="12">
      <x:c r="A12" s="19" t="str">
        <x:v>Mes 9</x:v>
      </x:c>
      <x:c r="B12" s="44" t="n">
        <x:f>B11*(1+'Supuestos'!$B$10)</x:f>
        <x:v>107.43092865916618</x:v>
      </x:c>
      <x:c r="C12" s="44" t="n">
        <x:f>'Supuestos'!$B$6</x:f>
        <x:v>10</x:v>
      </x:c>
      <x:c r="D12" s="44" t="n">
        <x:f>'Supuestos'!$B$7</x:f>
        <x:v>8</x:v>
      </x:c>
      <x:c r="E12" s="44" t="n">
        <x:f>B12+C12+D12</x:f>
        <x:v>125.43092865916618</x:v>
      </x:c>
      <x:c r="F12" s="45" t="n">
        <x:f>'Supuestos'!$B$5+'Supuestos'!$B$8</x:f>
        <x:v>27000</x:v>
      </x:c>
      <x:c r="G12" s="45" t="n">
        <x:f>B12*'Supuestos'!$B$5</x:f>
        <x:v>2685773.216479155</x:v>
      </x:c>
      <x:c r="H12" s="45" t="n">
        <x:f>E12*F12</x:f>
        <x:v>3386635.073797487</x:v>
      </x:c>
      <x:c r="I12" s="45" t="n">
        <x:f>H12-G12</x:f>
        <x:v>700861.8573183324</x:v>
      </x:c>
      <x:c r="J12" s="45" t="n">
        <x:f>I12*'Supuestos'!$B$9</x:f>
        <x:v>420517.1143909994</x:v>
      </x:c>
      <x:c r="K12" s="45" t="n">
        <x:f>E12*'Supuestos'!$B$13*'Supuestos'!$B$12</x:f>
        <x:v>70241.32004913306</x:v>
      </x:c>
      <x:c r="L12" s="45" t="n">
        <x:f>I12-J12-K12</x:f>
        <x:v>210103.42287819993</x:v>
      </x:c>
    </x:row>
    <x:row r="13">
      <x:c r="A13" s="19" t="str">
        <x:v>Mes 10</x:v>
      </x:c>
      <x:c r="B13" s="44" t="n">
        <x:f>B12*(1+'Supuestos'!$B$10)</x:f>
        <x:v>108.39780701709867</x:v>
      </x:c>
      <x:c r="C13" s="44" t="n">
        <x:f>'Supuestos'!$B$6</x:f>
        <x:v>10</x:v>
      </x:c>
      <x:c r="D13" s="44" t="n">
        <x:f>'Supuestos'!$B$7</x:f>
        <x:v>8</x:v>
      </x:c>
      <x:c r="E13" s="44" t="n">
        <x:f>B13+C13+D13</x:f>
        <x:v>126.39780701709867</x:v>
      </x:c>
      <x:c r="F13" s="45" t="n">
        <x:f>'Supuestos'!$B$5+'Supuestos'!$B$8</x:f>
        <x:v>27000</x:v>
      </x:c>
      <x:c r="G13" s="45" t="n">
        <x:f>B13*'Supuestos'!$B$5</x:f>
        <x:v>2709945.1754274666</x:v>
      </x:c>
      <x:c r="H13" s="45" t="n">
        <x:f>E13*F13</x:f>
        <x:v>3412740.789461664</x:v>
      </x:c>
      <x:c r="I13" s="45" t="n">
        <x:f>H13-G13</x:f>
        <x:v>702795.6140341973</x:v>
      </x:c>
      <x:c r="J13" s="45" t="n">
        <x:f>I13*'Supuestos'!$B$9</x:f>
        <x:v>421677.36842051835</x:v>
      </x:c>
      <x:c r="K13" s="45" t="n">
        <x:f>E13*'Supuestos'!$B$13*'Supuestos'!$B$12</x:f>
        <x:v>70782.77192957526</x:v>
      </x:c>
      <x:c r="L13" s="45" t="n">
        <x:f>I13-J13-K13</x:f>
        <x:v>210335.4736841037</x:v>
      </x:c>
    </x:row>
    <x:row r="14">
      <x:c r="A14" s="19" t="str">
        <x:v>Mes 11</x:v>
      </x:c>
      <x:c r="B14" s="44" t="n">
        <x:f>B13*(1+'Supuestos'!$B$10)</x:f>
        <x:v>109.37338728025254</x:v>
      </x:c>
      <x:c r="C14" s="44" t="n">
        <x:f>'Supuestos'!$B$6</x:f>
        <x:v>10</x:v>
      </x:c>
      <x:c r="D14" s="44" t="n">
        <x:f>'Supuestos'!$B$7</x:f>
        <x:v>8</x:v>
      </x:c>
      <x:c r="E14" s="44" t="n">
        <x:f>B14+C14+D14</x:f>
        <x:v>127.37338728025254</x:v>
      </x:c>
      <x:c r="F14" s="45" t="n">
        <x:f>'Supuestos'!$B$5+'Supuestos'!$B$8</x:f>
        <x:v>27000</x:v>
      </x:c>
      <x:c r="G14" s="45" t="n">
        <x:f>B14*'Supuestos'!$B$5</x:f>
        <x:v>2734334.6820063135</x:v>
      </x:c>
      <x:c r="H14" s="45" t="n">
        <x:f>E14*F14</x:f>
        <x:v>3439081.4565668185</x:v>
      </x:c>
      <x:c r="I14" s="45" t="n">
        <x:f>H14-G14</x:f>
        <x:v>704746.7745605051</x:v>
      </x:c>
      <x:c r="J14" s="45" t="n">
        <x:f>I14*'Supuestos'!$B$9</x:f>
        <x:v>422848.064736303</x:v>
      </x:c>
      <x:c r="K14" s="45" t="n">
        <x:f>E14*'Supuestos'!$B$13*'Supuestos'!$B$12</x:f>
        <x:v>71329.09687694143</x:v>
      </x:c>
      <x:c r="L14" s="45" t="n">
        <x:f>I14-J14-K14</x:f>
        <x:v>210569.6129472606</x:v>
      </x:c>
    </x:row>
    <x:row r="15">
      <x:c r="A15" s="19" t="str">
        <x:v>Mes 12</x:v>
      </x:c>
      <x:c r="B15" s="44" t="n">
        <x:f>B14*(1+'Supuestos'!$B$10)</x:f>
        <x:v>110.3577477657748</x:v>
      </x:c>
      <x:c r="C15" s="44" t="n">
        <x:f>'Supuestos'!$B$6</x:f>
        <x:v>10</x:v>
      </x:c>
      <x:c r="D15" s="44" t="n">
        <x:f>'Supuestos'!$B$7</x:f>
        <x:v>8</x:v>
      </x:c>
      <x:c r="E15" s="44" t="n">
        <x:f>B15+C15+D15</x:f>
        <x:v>128.3577477657748</x:v>
      </x:c>
      <x:c r="F15" s="45" t="n">
        <x:f>'Supuestos'!$B$5+'Supuestos'!$B$8</x:f>
        <x:v>27000</x:v>
      </x:c>
      <x:c r="G15" s="45" t="n">
        <x:f>B15*'Supuestos'!$B$5</x:f>
        <x:v>2758943.69414437</x:v>
      </x:c>
      <x:c r="H15" s="45" t="n">
        <x:f>E15*F15</x:f>
        <x:v>3465659.1896759197</x:v>
      </x:c>
      <x:c r="I15" s="45" t="n">
        <x:f>H15-G15</x:f>
        <x:v>706715.4955315497</x:v>
      </x:c>
      <x:c r="J15" s="45" t="n">
        <x:f>I15*'Supuestos'!$B$9</x:f>
        <x:v>424029.2973189298</x:v>
      </x:c>
      <x:c r="K15" s="45" t="n">
        <x:f>E15*'Supuestos'!$B$13*'Supuestos'!$B$12</x:f>
        <x:v>71880.33874883389</x:v>
      </x:c>
      <x:c r="L15" s="45" t="n">
        <x:f>I15-J15-K15</x:f>
        <x:v>210805.85946378598</x:v>
      </x:c>
    </x:row>
    <x:row r="16">
      <x:c r="A16" s="46" t="str">
        <x:v>Total 12 meses</x:v>
      </x:c>
      <x:c r="B16" s="47" t="n">
        <x:f>SUM(B4:B15)</x:f>
        <x:v>1261.2186106296547</x:v>
      </x:c>
      <x:c r="C16" s="47" t="n">
        <x:f>SUM(C4:C15)</x:f>
        <x:v>120</x:v>
      </x:c>
      <x:c r="D16" s="47" t="n">
        <x:f>SUM(D4:D15)</x:f>
        <x:v>96</x:v>
      </x:c>
      <x:c r="E16" s="47" t="n">
        <x:f>SUM(E4:E15)</x:f>
        <x:v>1477.218610629655</x:v>
      </x:c>
      <x:c r="F16" s="48" t="str"/>
      <x:c r="G16" s="48" t="n">
        <x:f>SUM(G4:G15)</x:f>
        <x:v>31530465.26574137</x:v>
      </x:c>
      <x:c r="H16" s="48" t="n">
        <x:f>SUM(H4:H15)</x:f>
        <x:v>39884902.48700068</x:v>
      </x:c>
      <x:c r="I16" s="48" t="n">
        <x:f>SUM(I4:I15)</x:f>
        <x:v>8354437.221259311</x:v>
      </x:c>
      <x:c r="J16" s="48" t="n">
        <x:f>SUM(J4:J15)</x:f>
        <x:v>5012662.332755586</x:v>
      </x:c>
      <x:c r="K16" s="48" t="n">
        <x:f>SUM(K4:K15)</x:f>
        <x:v>827242.4219526066</x:v>
      </x:c>
      <x:c r="L16" s="48" t="n">
        <x:f>SUM(L4:L15)</x:f>
        <x:v>2514532.466551117</x:v>
      </x:c>
    </x:row>
  </x:sheetData>
  <x:mergeCells>
    <x:mergeCell ref="A1:L1"/>
  </x:mergeCells>
  <x:pageMargins left="0.7" right="0.7" top="0.75" bottom="0.75" header="0.3" footer="0.3"/>
  <x:drawing xmlns:r="http://schemas.openxmlformats.org/officeDocument/2006/relationships" r:id="Ra14d1fc8affa4b0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  <x:col min="5" max="5" width="23" hidden="0" customWidth="1"/>
  </x:cols>
  <x:sheetData>
    <x:row r="1" ht="32" customHeight="1">
      <x:c r="A1" s="4" t="str">
        <x:v>Sensibilidad: pedidos adicionales y ticket</x:v>
      </x:c>
      <x:c r="B1" s="4" t="str">
        <x:v>Sensibilidad: pedidos adicionales y ticket</x:v>
      </x:c>
      <x:c r="C1" s="4" t="str">
        <x:v>Sensibilidad: pedidos adicionales y ticket</x:v>
      </x:c>
      <x:c r="D1" s="4" t="str">
        <x:v>Sensibilidad: pedidos adicionales y ticket</x:v>
      </x:c>
      <x:c r="E1" s="4" t="str">
        <x:v>Sensibilidad: pedidos adicionales y ticket</x:v>
      </x:c>
    </x:row>
    <x:row r="3">
      <x:c r="A3" s="65" t="str">
        <x:v>Escenarios de ventas adicionales mensuales. Cada valor se calcula con los pedidos adicionales, recuperados y aumento de ticket indicados en esta hoja.</x:v>
      </x:c>
      <x:c r="B3" s="65"/>
      <x:c r="C3" s="65"/>
      <x:c r="D3" s="65"/>
      <x:c r="E3" s="65"/>
    </x:row>
    <x:row r="5">
      <x:c r="A5" s="20" t="str">
        <x:v>Escenario</x:v>
      </x:c>
      <x:c r="B5" s="20" t="str">
        <x:v>Pedidos adicionales</x:v>
      </x:c>
      <x:c r="C5" s="20" t="str">
        <x:v>Pedidos recuperados</x:v>
      </x:c>
      <x:c r="D5" s="20" t="str">
        <x:v>Aumento ticket (COP)</x:v>
      </x:c>
      <x:c r="E5" s="20" t="str">
        <x:v>Ventas adicionales (COP)</x:v>
      </x:c>
    </x:row>
    <x:row r="6">
      <x:c r="A6" s="23" t="str">
        <x:v>Conservador</x:v>
      </x:c>
      <x:c r="B6" s="70" t="n">
        <x:v>5</x:v>
      </x:c>
      <x:c r="C6" s="70" t="n">
        <x:v>3</x:v>
      </x:c>
      <x:c r="D6" s="70" t="n">
        <x:v>1000</x:v>
      </x:c>
      <x:c r="E6" s="61" t="n">
        <x:f>(B6+C6)*'Supuestos'!$B$5+('Supuestos'!$B$4+B6+C6)*D6</x:f>
        <x:v>308000</x:v>
      </x:c>
    </x:row>
    <x:row r="7">
      <x:c r="A7" s="23" t="str">
        <x:v>Base</x:v>
      </x:c>
      <x:c r="B7" s="70" t="n">
        <x:v>10</x:v>
      </x:c>
      <x:c r="C7" s="70" t="n">
        <x:v>8</x:v>
      </x:c>
      <x:c r="D7" s="70" t="n">
        <x:v>2000</x:v>
      </x:c>
      <x:c r="E7" s="61" t="n">
        <x:f>(B7+C7)*'Supuestos'!$B$5+('Supuestos'!$B$4+B7+C7)*D7</x:f>
        <x:v>686000</x:v>
      </x:c>
    </x:row>
    <x:row r="8">
      <x:c r="A8" s="29" t="str">
        <x:v>Ambicioso</x:v>
      </x:c>
      <x:c r="B8" s="71" t="n">
        <x:v>20</x:v>
      </x:c>
      <x:c r="C8" s="71" t="n">
        <x:v>12</x:v>
      </x:c>
      <x:c r="D8" s="71" t="n">
        <x:v>3000</x:v>
      </x:c>
      <x:c r="E8" s="62" t="n">
        <x:f>(B8+C8)*'Supuestos'!$B$5+('Supuestos'!$B$4+B8+C8)*D8</x:f>
        <x:v>1196000</x:v>
      </x:c>
    </x:row>
  </x:sheetData>
  <x:mergeCells>
    <x:mergeCell ref="A1:E1"/>
    <x:mergeCell ref="A3:E3"/>
  </x:mergeCells>
  <x:pageMargins left="0.7" right="0.7" top="0.75" bottom="0.75" header="0.3" footer="0.3"/>
  <x:drawing xmlns:r="http://schemas.openxmlformats.org/officeDocument/2006/relationships" r:id="R66e9ab778aaa473b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54" hidden="0" customWidth="1"/>
    <x:col min="6" max="6" width="33" hidden="0" customWidth="1"/>
    <x:col min="7" max="7" width="33" hidden="0" customWidth="1"/>
  </x:cols>
  <x:sheetData>
    <x:row r="1" ht="32" customHeight="1">
      <x:c r="A1" s="4" t="str">
        <x:v>Fuentes y trazabilidad</x:v>
      </x:c>
      <x:c r="B1" s="4" t="str">
        <x:v>Fuentes y trazabilidad</x:v>
      </x:c>
      <x:c r="C1" s="4" t="str">
        <x:v>Fuentes y trazabilidad</x:v>
      </x:c>
      <x:c r="D1" s="4" t="str">
        <x:v>Fuentes y trazabilidad</x:v>
      </x:c>
      <x:c r="E1" s="4" t="str">
        <x:v>Fuentes y trazabilidad</x:v>
      </x:c>
      <x:c r="F1" s="4" t="str">
        <x:v>Fuentes y trazabilidad</x:v>
      </x:c>
      <x:c r="G1" s="4" t="str">
        <x:v>Fuentes y trazabilidad</x:v>
      </x:c>
    </x:row>
    <x:row r="3">
      <x:c r="A3" s="20" t="str">
        <x:v>Indicador</x:v>
      </x:c>
      <x:c r="B3" s="20" t="str">
        <x:v>Valor</x:v>
      </x:c>
      <x:c r="C3" s="20" t="str">
        <x:v>Periodo</x:v>
      </x:c>
      <x:c r="D3" s="20" t="str">
        <x:v>Fuente</x:v>
      </x:c>
      <x:c r="E3" s="20" t="str">
        <x:v>URL</x:v>
      </x:c>
      <x:c r="F3" s="20" t="str">
        <x:v>Uso en el modelo</x:v>
      </x:c>
      <x:c r="G3" s="20" t="str">
        <x:v>Nota metodológica</x:v>
      </x:c>
    </x:row>
    <x:row r="4">
      <x:c r="A4" s="24" t="str">
        <x:v>Ventas en línea</x:v>
      </x:c>
      <x:c r="B4" s="74" t="n">
        <x:v>145400000000000</x:v>
      </x:c>
      <x:c r="C4" s="24" t="str">
        <x:v>2025</x:v>
      </x:c>
      <x:c r="D4" s="24" t="str">
        <x:v>CCCE | Informe de cierre ecommerce 2025</x:v>
      </x:c>
      <x:c r="E4" s="24" t="str">
        <x:v>https://ccce.org.co/noticias/informe-de-cierre-ecommerce-2025-version-publica/</x:v>
      </x:c>
      <x:c r="F4" s="24" t="str">
        <x:v>Contexto de madurez del canal</x:v>
      </x:c>
      <x:c r="G4" s="24" t="str">
        <x:v>No es una cifra de restaurantes</x:v>
      </x:c>
    </x:row>
    <x:row r="5">
      <x:c r="A5" s="24" t="str">
        <x:v>Crecimiento nominal ventas en línea</x:v>
      </x:c>
      <x:c r="B5" s="75" t="n">
        <x:v>0.111</x:v>
      </x:c>
      <x:c r="C5" s="24" t="str">
        <x:v>2025 vs. 2024</x:v>
      </x:c>
      <x:c r="D5" s="24" t="str">
        <x:v>CCCE | Informe de cierre ecommerce 2025</x:v>
      </x:c>
      <x:c r="E5" s="24" t="str">
        <x:v>https://ccce.org.co/noticias/informe-de-cierre-ecommerce-2025-version-publica/</x:v>
      </x:c>
      <x:c r="F5" s="24" t="str">
        <x:v>Referencia para supuesto de crecimiento</x:v>
      </x:c>
      <x:c r="G5" s="24" t="str">
        <x:v>No es pronóstico de un restaurante</x:v>
      </x:c>
    </x:row>
    <x:row r="6">
      <x:c r="A6" s="24" t="str">
        <x:v>Transacciones en línea</x:v>
      </x:c>
      <x:c r="B6" s="76" t="n">
        <x:v>684600000</x:v>
      </x:c>
      <x:c r="C6" s="24" t="str">
        <x:v>2025</x:v>
      </x:c>
      <x:c r="D6" s="24" t="str">
        <x:v>CCCE | Informe de cierre ecommerce 2025</x:v>
      </x:c>
      <x:c r="E6" s="24" t="str">
        <x:v>https://ccce.org.co/noticias/informe-de-cierre-ecommerce-2025-version-publica/</x:v>
      </x:c>
      <x:c r="F6" s="24" t="str">
        <x:v>Contexto de recurrencia digital</x:v>
      </x:c>
      <x:c r="G6" s="24" t="str">
        <x:v>No es volumen de pedidos PideCerca</x:v>
      </x:c>
    </x:row>
    <x:row r="7">
      <x:c r="A7" s="24" t="str">
        <x:v>Participación PSE en valor</x:v>
      </x:c>
      <x:c r="B7" s="75" t="n">
        <x:v>0.572</x:v>
      </x:c>
      <x:c r="C7" s="24" t="str">
        <x:v>2025</x:v>
      </x:c>
      <x:c r="D7" s="24" t="str">
        <x:v>CCCE | Informe de cierre ecommerce 2025</x:v>
      </x:c>
      <x:c r="E7" s="24" t="str">
        <x:v>https://ccce.org.co/noticias/informe-de-cierre-ecommerce-2025-version-publica/</x:v>
      </x:c>
      <x:c r="F7" s="24" t="str">
        <x:v>Contexto de medios de pago</x:v>
      </x:c>
      <x:c r="G7" s="24" t="str">
        <x:v>No sustituye los medios que acepte el restaurante</x:v>
      </x:c>
    </x:row>
    <x:row r="8">
      <x:c r="A8" s="30" t="str">
        <x:v>Micronegocios: alojamiento y comida</x:v>
      </x:c>
      <x:c r="B8" s="77" t="n">
        <x:v>0.019</x:v>
      </x:c>
      <x:c r="C8" s="30" t="str">
        <x:v>2025-IV</x:v>
      </x:c>
      <x:c r="D8" s="30" t="str">
        <x:v>DANE | EMICRON</x:v>
      </x:c>
      <x:c r="E8" s="30" t="str">
        <x:v>https://www.dane.gov.co/files/operaciones/EMICRON/bol-EMICRON-IVtrim2025.pdf</x:v>
      </x:c>
      <x:c r="F8" s="30" t="str">
        <x:v>Contexto sectorial</x:v>
      </x:c>
      <x:c r="G8" s="30" t="str">
        <x:v>Contribución a variación de cantidad de micronegocios; no es crecimiento de ventas</x:v>
      </x:c>
    </x:row>
  </x:sheetData>
  <x:mergeCells>
    <x:mergeCell ref="A1:G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8" hidden="0" customWidth="1"/>
    <x:col min="4" max="4" width="48" hidden="0" customWidth="1"/>
  </x:cols>
  <x:sheetData>
    <x:row r="1" ht="32" customHeight="1">
      <x:c r="A1" s="4" t="str">
        <x:v>Controles del modelo</x:v>
      </x:c>
      <x:c r="B1" s="4" t="str">
        <x:v>Controles del modelo</x:v>
      </x:c>
      <x:c r="C1" s="4" t="str">
        <x:v>Controles del modelo</x:v>
      </x:c>
      <x:c r="D1" s="4" t="str">
        <x:v>Controles del modelo</x:v>
      </x:c>
    </x:row>
    <x:row r="3">
      <x:c r="A3" s="20" t="str">
        <x:v>Control</x:v>
      </x:c>
      <x:c r="B3" s="20" t="str">
        <x:v>Resultado</x:v>
      </x:c>
      <x:c r="C3" s="20" t="str">
        <x:v>Estado</x:v>
      </x:c>
      <x:c r="D3" s="20" t="str">
        <x:v>Qué revisar</x:v>
      </x:c>
    </x:row>
    <x:row r="4">
      <x:c r="A4" s="23" t="str">
        <x:v>No hay valores negativos</x:v>
      </x:c>
      <x:c r="B4" s="23" t="b">
        <x:f>MIN('Supuestos'!B4:B8)&gt;=0</x:f>
        <x:v>1</x:v>
      </x:c>
      <x:c r="C4" s="80" t="str">
        <x:f>IF(B4,"PASS","REVISAR")</x:f>
        <x:v>PASS</x:v>
      </x:c>
      <x:c r="D4" s="23" t="str">
        <x:v>Supuestos: pedidos, ticket, costos y porcentajes</x:v>
      </x:c>
    </x:row>
    <x:row r="5">
      <x:c r="A5" s="23" t="str">
        <x:v>Costo variable en rango</x:v>
      </x:c>
      <x:c r="B5" s="23" t="b">
        <x:f>AND('Supuestos'!B9&gt;=0,'Supuestos'!B9&lt;=1)</x:f>
        <x:v>1</x:v>
      </x:c>
      <x:c r="C5" s="80" t="str">
        <x:f>IF(B5,"PASS","REVISAR")</x:f>
        <x:v>PASS</x:v>
      </x:c>
      <x:c r="D5" s="23" t="str">
        <x:v>Supuestos: entre 0% y 100%</x:v>
      </x:c>
    </x:row>
    <x:row r="6">
      <x:c r="A6" s="23" t="str">
        <x:v>Uso PideCerca en rango</x:v>
      </x:c>
      <x:c r="B6" s="23" t="b">
        <x:f>AND('Supuestos'!B13&gt;=0,'Supuestos'!B13&lt;=1)</x:f>
        <x:v>1</x:v>
      </x:c>
      <x:c r="C6" s="80" t="str">
        <x:f>IF(B6,"PASS","REVISAR")</x:f>
        <x:v>PASS</x:v>
      </x:c>
      <x:c r="D6" s="23" t="str">
        <x:v>Supuestos: entre 0% y 100%</x:v>
      </x:c>
    </x:row>
    <x:row r="7">
      <x:c r="A7" s="29" t="str">
        <x:v>Conciliación ventas adicionales</x:v>
      </x:c>
      <x:c r="B7" s="62" t="n">
        <x:f>'Proyeccion 12M'!I4-(('Supuestos'!B6+'Supuestos'!B7)*'Supuestos'!B5+('Supuestos'!B4+'Supuestos'!B6+'Supuestos'!B7)*'Supuestos'!B8)</x:f>
        <x:v>0</x:v>
      </x:c>
      <x:c r="C7" s="81" t="str">
        <x:f>IF(B7=0,"PASS","REVISAR")</x:f>
        <x:v>PASS</x:v>
      </x:c>
      <x:c r="D7" s="29" t="str">
        <x:v>Proyección: Mes 1</x:v>
      </x:c>
    </x:row>
  </x:sheetData>
  <x:mergeCells>
    <x:mergeCell ref="A1:D1"/>
  </x:mergeCells>
  <x:pageMargins left="0.7" right="0.7" top="0.75" bottom="0.75" header="0.3" footer="0.3"/>
</x:worksheet>
</file>